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nadara-my.sharepoint.com/personal/srigato_vectorenewables_com/Documents/Desktop/"/>
    </mc:Choice>
  </mc:AlternateContent>
  <xr:revisionPtr revIDLastSave="0" documentId="8_{E4637966-D2EA-4C52-95A5-05233DCA740B}" xr6:coauthVersionLast="47" xr6:coauthVersionMax="47" xr10:uidLastSave="{00000000-0000-0000-0000-000000000000}"/>
  <bookViews>
    <workbookView xWindow="-108" yWindow="-108" windowWidth="23256" windowHeight="13896" xr2:uid="{AA052553-4556-4DD6-A8E3-41B54AC82AED}"/>
  </bookViews>
  <sheets>
    <sheet name="Foglio3" sheetId="2" r:id="rId1"/>
    <sheet name="Foglio2" sheetId="1" r:id="rId2"/>
  </sheets>
  <calcPr calcId="191029"/>
  <pivotCaches>
    <pivotCache cacheId="2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<sst xmlns="http://schemas.openxmlformats.org/spreadsheetml/2006/main" count="174" uniqueCount="47">
  <si>
    <t>ANNO RIFERIMENTO</t>
  </si>
  <si>
    <t>MESE RIFERIMENTO</t>
  </si>
  <si>
    <t>NUMERO PRATICA</t>
  </si>
  <si>
    <t>POTENZA IMPIANTO</t>
  </si>
  <si>
    <t>NATURA ECONOMICA</t>
  </si>
  <si>
    <t>ENERGIA</t>
  </si>
  <si>
    <t>TARIFFA</t>
  </si>
  <si>
    <t>IMPONIBILE</t>
  </si>
  <si>
    <t>DATA PAGAMENTO</t>
  </si>
  <si>
    <t>FORMULA NUMERICA</t>
  </si>
  <si>
    <t>RITENUTA ACCONTO (Y/N)</t>
  </si>
  <si>
    <t>ACCONTO (Y/N)</t>
  </si>
  <si>
    <t>NUMERO CONVENZIONE</t>
  </si>
  <si>
    <t>STATO</t>
  </si>
  <si>
    <t>NUMERO DOCUMENTO</t>
  </si>
  <si>
    <t>CONGUAGLIO</t>
  </si>
  <si>
    <t>Ottobre</t>
  </si>
  <si>
    <t>INCENTIVO</t>
  </si>
  <si>
    <t xml:space="preserve">  0.195*717504</t>
  </si>
  <si>
    <t>Y</t>
  </si>
  <si>
    <t>I08N236217307</t>
  </si>
  <si>
    <t>PAGATO</t>
  </si>
  <si>
    <t>N</t>
  </si>
  <si>
    <t>Settembre</t>
  </si>
  <si>
    <t>Agosto</t>
  </si>
  <si>
    <t>Luglio</t>
  </si>
  <si>
    <t>Giugno</t>
  </si>
  <si>
    <t>Maggio</t>
  </si>
  <si>
    <t>Aprile</t>
  </si>
  <si>
    <t>Marzo</t>
  </si>
  <si>
    <t>Febbraio</t>
  </si>
  <si>
    <t>Gennaio</t>
  </si>
  <si>
    <t>Annuale</t>
  </si>
  <si>
    <t xml:space="preserve"> </t>
  </si>
  <si>
    <t>Dicembre</t>
  </si>
  <si>
    <t>Novembre</t>
  </si>
  <si>
    <t>(Tutto)</t>
  </si>
  <si>
    <t>Etichette di riga</t>
  </si>
  <si>
    <t>(vuoto)</t>
  </si>
  <si>
    <t>Totale complessivo</t>
  </si>
  <si>
    <t>Somma di IMPONIBILE</t>
  </si>
  <si>
    <t xml:space="preserve">  0.195*702475</t>
  </si>
  <si>
    <t xml:space="preserve">  0.195*700536</t>
  </si>
  <si>
    <t xml:space="preserve">  0.195*724776</t>
  </si>
  <si>
    <t xml:space="preserve">  0.195*738835</t>
  </si>
  <si>
    <t>202549850090C</t>
  </si>
  <si>
    <t>202550385208C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</si>
</sst>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0" fontId="0" fillId="0" borderId="0" xfId="0" pivotButton="1"/>
    <xf numFmtId="1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44" fontId="0" fillId="0" borderId="0" xfId="0" applyNumberFormat="1"/>
  </cellXfs>
  <cellStyles count="1">
    <cellStyle name="Normale" xfId="0" builtinId="0"/>
  </cellStyles>
  <dxfs count="6">
    <dxf>
      <numFmt numFmtId="2" formatCode="0.00"/>
    </dxf>
    <dxf>
      <numFmt numFmtId="164" formatCode="_-* #,##0.00\ [$€-410]_-;\-* #,##0.00\ [$€-410]_-;_-* &quot;-&quot;??\ [$€-410]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164" formatCode="_-* #,##0.00\ [$€-410]_-;\-* #,##0.00\ [$€-410]_-;_-* &quot;-&quot;??\ [$€-410]_-;_-@_-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ra Rigato" refreshedDate="46164.422266203706" createdVersion="8" refreshedVersion="8" minRefreshableVersion="3" recordCount="19" xr:uid="{3560FCFC-EB11-4E33-803C-13D67C2AC19C}">
  <cacheSource type="worksheet">
    <worksheetSource ref="A1:P20" sheet="Foglio2"/>
  </cacheSource>
  <cacheFields count="16">
    <cacheField name="ANNO RIFERIMENTO" numFmtId="0">
      <sharedItems containsString="0" containsBlank="1" containsNumber="1" containsInteger="1" minValue="2021" maxValue="2025" count="6">
        <n v="2025"/>
        <n v="2024"/>
        <n v="2022"/>
        <n v="2021"/>
        <m/>
        <n v="2023" u="1"/>
      </sharedItems>
    </cacheField>
    <cacheField name="MESE RIFERIMENTO" numFmtId="0">
      <sharedItems containsBlank="1"/>
    </cacheField>
    <cacheField name="NUMERO PRATICA" numFmtId="0">
      <sharedItems containsString="0" containsBlank="1" containsNumber="1" containsInteger="1" minValue="658294" maxValue="658294"/>
    </cacheField>
    <cacheField name="POTENZA IMPIANTO" numFmtId="0">
      <sharedItems containsString="0" containsBlank="1" containsNumber="1" containsInteger="1" minValue="6464" maxValue="6464"/>
    </cacheField>
    <cacheField name="NATURA ECONOMICA" numFmtId="0">
      <sharedItems containsBlank="1" count="2">
        <s v="INCENTIVO"/>
        <m/>
      </sharedItems>
    </cacheField>
    <cacheField name="ENERGIA" numFmtId="0">
      <sharedItems containsString="0" containsBlank="1" containsNumber="1" minValue="-10154702.880000001" maxValue="10147839.5"/>
    </cacheField>
    <cacheField name="TARIFFA" numFmtId="0">
      <sharedItems containsString="0" containsBlank="1" containsNumber="1" minValue="0.19500000000000001" maxValue="0.19500000000000001"/>
    </cacheField>
    <cacheField name="IMPONIBILE" numFmtId="0">
      <sharedItems containsString="0" containsBlank="1" containsNumber="1" minValue="-1980167.0615999999" maxValue="1978828.7024999999"/>
    </cacheField>
    <cacheField name="DATA PAGAMENTO" numFmtId="0">
      <sharedItems containsNonDate="0" containsDate="1" containsString="0" containsBlank="1" containsMixedTypes="1" minDate="2025-01-31T00:00:00" maxDate="1900-01-03T06:51:04" count="25">
        <d v="2025-12-31T00:00:00"/>
        <d v="2025-12-01T00:00:00"/>
        <d v="2025-10-31T00:00:00"/>
        <d v="2025-09-30T00:00:00"/>
        <d v="2025-09-01T00:00:00"/>
        <d v="2025-07-31T00:00:00"/>
        <d v="2025-06-30T00:00:00"/>
        <d v="2025-06-03T00:00:00"/>
        <d v="2025-04-30T00:00:00"/>
        <d v="2025-03-31T00:00:00"/>
        <d v="2025-02-28T00:00:00"/>
        <d v="2025-01-31T00:00:00"/>
        <m/>
        <n v="45657" u="1"/>
        <n v="45628" u="1"/>
        <n v="45596" u="1"/>
        <n v="45565" u="1"/>
        <n v="45537" u="1"/>
        <n v="45504" u="1"/>
        <n v="45474" u="1"/>
        <n v="45443" u="1"/>
        <n v="45412" u="1"/>
        <n v="45384" u="1"/>
        <n v="45351" u="1"/>
        <n v="45322" u="1"/>
      </sharedItems>
    </cacheField>
    <cacheField name="FORMULA NUMERICA" numFmtId="0">
      <sharedItems containsBlank="1"/>
    </cacheField>
    <cacheField name="RITENUTA ACCONTO (Y/N)" numFmtId="0">
      <sharedItems containsBlank="1"/>
    </cacheField>
    <cacheField name="ACCONTO (Y/N)" numFmtId="0">
      <sharedItems containsBlank="1"/>
    </cacheField>
    <cacheField name="NUMERO CONVENZIONE" numFmtId="0">
      <sharedItems containsBlank="1"/>
    </cacheField>
    <cacheField name="STATO" numFmtId="0">
      <sharedItems containsBlank="1"/>
    </cacheField>
    <cacheField name="NUMERO DOCUMENTO" numFmtId="0">
      <sharedItems containsBlank="1" containsMixedTypes="1" containsNumber="1" containsInteger="1" minValue="202449650714" maxValue="202552652140"/>
    </cacheField>
    <cacheField name="CONGUAGLI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">
  <r>
    <x v="0"/>
    <s v="Ottobre"/>
    <n v="658294"/>
    <n v="6464"/>
    <x v="0"/>
    <n v="702475"/>
    <n v="0.19500000000000001"/>
    <n v="136982.625"/>
    <x v="0"/>
    <s v="  0.195*702475"/>
    <s v="Y"/>
    <s v="Y"/>
    <s v="I08N236217307"/>
    <s v="PAGATO"/>
    <n v="202552652140"/>
    <s v="N"/>
  </r>
  <r>
    <x v="0"/>
    <s v="Settembre"/>
    <n v="658294"/>
    <n v="6464"/>
    <x v="0"/>
    <n v="700536"/>
    <n v="0.19500000000000001"/>
    <n v="136604.51999999999"/>
    <x v="1"/>
    <s v="  0.195*700536"/>
    <s v="Y"/>
    <s v="Y"/>
    <s v="I08N236217307"/>
    <s v="PAGATO"/>
    <n v="202552374140"/>
    <s v="N"/>
  </r>
  <r>
    <x v="0"/>
    <s v="Agosto"/>
    <n v="658294"/>
    <n v="6464"/>
    <x v="0"/>
    <n v="700536"/>
    <n v="0.19500000000000001"/>
    <n v="136604.51999999999"/>
    <x v="2"/>
    <s v="  0.195*700536"/>
    <s v="Y"/>
    <s v="Y"/>
    <s v="I08N236217307"/>
    <s v="PAGATO"/>
    <n v="202552215151"/>
    <s v="N"/>
  </r>
  <r>
    <x v="0"/>
    <s v="Luglio"/>
    <n v="658294"/>
    <n v="6464"/>
    <x v="0"/>
    <n v="700536"/>
    <n v="0.19500000000000001"/>
    <n v="136604.51999999999"/>
    <x v="3"/>
    <s v="  0.195*700536"/>
    <s v="Y"/>
    <s v="Y"/>
    <s v="I08N236217307"/>
    <s v="PAGATO"/>
    <n v="202551955909"/>
    <s v="N"/>
  </r>
  <r>
    <x v="0"/>
    <s v="Giugno"/>
    <n v="658294"/>
    <n v="6464"/>
    <x v="0"/>
    <n v="724776"/>
    <n v="0.19500000000000001"/>
    <n v="141331.32"/>
    <x v="4"/>
    <s v="  0.195*724776"/>
    <s v="Y"/>
    <s v="Y"/>
    <s v="I08N236217307"/>
    <s v="PAGATO"/>
    <n v="202551739848"/>
    <s v="N"/>
  </r>
  <r>
    <x v="0"/>
    <s v="Maggio"/>
    <n v="658294"/>
    <n v="6464"/>
    <x v="0"/>
    <n v="724776"/>
    <n v="0.19500000000000001"/>
    <n v="141331.32"/>
    <x v="5"/>
    <s v="  0.195*724776"/>
    <s v="Y"/>
    <s v="Y"/>
    <s v="I08N236217307"/>
    <s v="PAGATO"/>
    <n v="202551542603"/>
    <s v="N"/>
  </r>
  <r>
    <x v="0"/>
    <s v="Aprile"/>
    <n v="658294"/>
    <n v="6464"/>
    <x v="0"/>
    <n v="724776"/>
    <n v="0.19500000000000001"/>
    <n v="141331.32"/>
    <x v="6"/>
    <s v="  0.195*724776"/>
    <s v="Y"/>
    <s v="Y"/>
    <s v="I08N236217307"/>
    <s v="PAGATO"/>
    <n v="202551231175"/>
    <s v="N"/>
  </r>
  <r>
    <x v="0"/>
    <s v="Marzo"/>
    <n v="658294"/>
    <n v="6464"/>
    <x v="0"/>
    <n v="738835"/>
    <n v="0.19500000000000001"/>
    <n v="144072.82500000001"/>
    <x v="7"/>
    <s v="  0.195*738835"/>
    <s v="Y"/>
    <s v="Y"/>
    <s v="I08N236217307"/>
    <s v="PAGATO"/>
    <n v="202551017652"/>
    <s v="N"/>
  </r>
  <r>
    <x v="0"/>
    <s v="Febbraio"/>
    <n v="658294"/>
    <n v="6464"/>
    <x v="0"/>
    <n v="738835"/>
    <n v="0.19500000000000001"/>
    <n v="144072.82500000001"/>
    <x v="8"/>
    <s v="  0.195*738835"/>
    <s v="Y"/>
    <s v="Y"/>
    <s v="I08N236217307"/>
    <s v="PAGATO"/>
    <n v="202550848888"/>
    <s v="N"/>
  </r>
  <r>
    <x v="0"/>
    <s v="Gennaio"/>
    <n v="658294"/>
    <n v="6464"/>
    <x v="0"/>
    <n v="738835"/>
    <n v="0.19500000000000001"/>
    <n v="144072.82500000001"/>
    <x v="9"/>
    <s v="  0.195*738835"/>
    <s v="Y"/>
    <s v="Y"/>
    <s v="I08N236217307"/>
    <s v="PAGATO"/>
    <n v="202550100890"/>
    <s v="N"/>
  </r>
  <r>
    <x v="1"/>
    <s v="Annuale"/>
    <n v="658294"/>
    <n v="6464"/>
    <x v="0"/>
    <n v="-8496606"/>
    <n v="0.19500000000000001"/>
    <n v="-1656838.17"/>
    <x v="10"/>
    <s v=" "/>
    <s v="Y"/>
    <s v="Y"/>
    <s v="I08N236217307"/>
    <s v="PAGATO"/>
    <s v="202549850090C"/>
    <s v="Y"/>
  </r>
  <r>
    <x v="1"/>
    <s v="Annuale"/>
    <n v="658294"/>
    <n v="6464"/>
    <x v="0"/>
    <n v="9765065.2200000007"/>
    <n v="0.19500000000000001"/>
    <n v="1904187.7179"/>
    <x v="10"/>
    <s v=" "/>
    <s v="Y"/>
    <s v="Y"/>
    <s v="I08N236217307"/>
    <s v="PAGATO"/>
    <s v="202549850090C"/>
    <s v="Y"/>
  </r>
  <r>
    <x v="1"/>
    <s v="Dicembre"/>
    <n v="658294"/>
    <n v="6464"/>
    <x v="0"/>
    <n v="717504"/>
    <n v="0.19500000000000001"/>
    <n v="139913.28"/>
    <x v="10"/>
    <s v="  0.195*717504"/>
    <s v="Y"/>
    <s v="Y"/>
    <s v="I08N236217307"/>
    <s v="PAGATO"/>
    <n v="202549694285"/>
    <s v="N"/>
  </r>
  <r>
    <x v="1"/>
    <s v="Novembre"/>
    <n v="658294"/>
    <n v="6464"/>
    <x v="0"/>
    <n v="717504"/>
    <n v="0.19500000000000001"/>
    <n v="139913.28"/>
    <x v="11"/>
    <s v="  0.195*717504"/>
    <s v="Y"/>
    <s v="Y"/>
    <s v="I08N236217307"/>
    <s v="PAGATO"/>
    <n v="202449650714"/>
    <s v="N"/>
  </r>
  <r>
    <x v="2"/>
    <s v="Annuale"/>
    <n v="658294"/>
    <n v="6464"/>
    <x v="0"/>
    <n v="-10154702.880000001"/>
    <n v="0.19500000000000001"/>
    <n v="-1980167.0615999999"/>
    <x v="9"/>
    <s v=" "/>
    <s v="Y"/>
    <s v="Y"/>
    <s v="I08N236217307"/>
    <s v="PAGATO"/>
    <s v="202550385208C"/>
    <s v="Y"/>
  </r>
  <r>
    <x v="2"/>
    <s v="Annuale"/>
    <n v="658294"/>
    <n v="6464"/>
    <x v="0"/>
    <n v="10147839.5"/>
    <n v="0.19500000000000001"/>
    <n v="1978828.7024999999"/>
    <x v="9"/>
    <s v=" "/>
    <s v="Y"/>
    <s v="Y"/>
    <s v="I08N236217307"/>
    <s v="PAGATO"/>
    <s v="202550385208C"/>
    <s v="Y"/>
  </r>
  <r>
    <x v="3"/>
    <s v="Annuale"/>
    <n v="658294"/>
    <n v="6464"/>
    <x v="0"/>
    <n v="-8483590.8800000008"/>
    <n v="0.19500000000000001"/>
    <n v="-1654300.2216"/>
    <x v="9"/>
    <s v=" "/>
    <s v="Y"/>
    <s v="Y"/>
    <s v="I08N236217307"/>
    <s v="PAGATO"/>
    <s v="202550385208C"/>
    <s v="Y"/>
  </r>
  <r>
    <x v="3"/>
    <s v="Annuale"/>
    <n v="658294"/>
    <n v="6464"/>
    <x v="0"/>
    <n v="9229139.0399999991"/>
    <n v="0.19500000000000001"/>
    <n v="1799682.1128"/>
    <x v="9"/>
    <s v=" "/>
    <s v="Y"/>
    <s v="Y"/>
    <s v="I08N236217307"/>
    <s v="PAGATO"/>
    <s v="202550385208C"/>
    <s v="Y"/>
  </r>
  <r>
    <x v="4"/>
    <m/>
    <m/>
    <m/>
    <x v="1"/>
    <m/>
    <m/>
    <m/>
    <x v="12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F0CFDF-908B-4B8D-9985-13536B7C7DE7}" name="Tabella pivot1" cacheId="22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4:B10" firstHeaderRow="1" firstDataRow="1" firstDataCol="1" rowPageCount="2" colPageCount="1"/>
  <pivotFields count="16">
    <pivotField axis="axisRow" showAll="0">
      <items count="7">
        <item x="3"/>
        <item m="1" x="5"/>
        <item x="1"/>
        <item x="4"/>
        <item x="0"/>
        <item x="2"/>
        <item t="default"/>
      </items>
    </pivotField>
    <pivotField showAll="0"/>
    <pivotField showAll="0"/>
    <pivotField showAll="0"/>
    <pivotField axis="axisPage" showAll="0">
      <items count="3">
        <item x="0"/>
        <item x="1"/>
        <item t="default"/>
      </items>
    </pivotField>
    <pivotField showAll="0"/>
    <pivotField showAll="0"/>
    <pivotField dataField="1" showAll="0"/>
    <pivotField axis="axisPage" showAll="0">
      <items count="26">
        <item m="1" x="24"/>
        <item m="1" x="23"/>
        <item m="1" x="22"/>
        <item m="1" x="21"/>
        <item m="1" x="20"/>
        <item m="1" x="19"/>
        <item m="1" x="18"/>
        <item m="1" x="17"/>
        <item m="1" x="16"/>
        <item m="1" x="15"/>
        <item m="1" x="14"/>
        <item m="1" x="13"/>
        <item x="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6">
    <i>
      <x/>
    </i>
    <i>
      <x v="2"/>
    </i>
    <i>
      <x v="3"/>
    </i>
    <i>
      <x v="4"/>
    </i>
    <i>
      <x v="5"/>
    </i>
    <i t="grand">
      <x/>
    </i>
  </rowItems>
  <colItems count="1">
    <i/>
  </colItems>
  <pageFields count="2">
    <pageField fld="4" hier="-1"/>
    <pageField fld="8" hier="-1"/>
  </pageFields>
  <dataFields count="1">
    <dataField name="Somma di IMPONIBILE" fld="7" baseField="0" baseItem="0"/>
  </dataFields>
  <formats count="3">
    <format dxfId="5">
      <pivotArea outline="0" collapsedLevelsAreSubtotals="1" fieldPosition="0"/>
    </format>
    <format dxfId="4">
      <pivotArea grandRow="1" outline="0" collapsedLevelsAreSubtotals="1" fieldPosition="0"/>
    </format>
    <format dxfId="3">
      <pivotArea collapsedLevelsAreSubtotals="1" fieldPosition="0">
        <references count="1">
          <reference field="0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1036F-0AB2-493C-A031-0CA8F56627B4}">
  <dimension ref="A1:B10"/>
  <sheetViews>
    <sheetView tabSelected="1" workbookViewId="0">
      <selection activeCell="B1" sqref="B1"/>
    </sheetView>
  </sheetViews>
  <sheetFormatPr defaultRowHeight="14.4" x14ac:dyDescent="0.3"/>
  <cols>
    <col min="1" max="1" width="18.77734375" bestFit="1" customWidth="1"/>
    <col min="2" max="2" width="19.88671875" bestFit="1" customWidth="1"/>
  </cols>
  <sheetData>
    <row r="1" spans="1:2" x14ac:dyDescent="0.3">
      <c r="A1" s="2" t="s">
        <v>4</v>
      </c>
      <c r="B1" t="s">
        <v>36</v>
      </c>
    </row>
    <row r="2" spans="1:2" x14ac:dyDescent="0.3">
      <c r="A2" s="2" t="s">
        <v>8</v>
      </c>
      <c r="B2" t="s">
        <v>36</v>
      </c>
    </row>
    <row r="4" spans="1:2" x14ac:dyDescent="0.3">
      <c r="A4" s="2" t="s">
        <v>37</v>
      </c>
      <c r="B4" t="s">
        <v>40</v>
      </c>
    </row>
    <row r="5" spans="1:2" x14ac:dyDescent="0.3">
      <c r="A5" s="4">
        <v>2021</v>
      </c>
      <c r="B5" s="6">
        <v>145381.89119999995</v>
      </c>
    </row>
    <row r="6" spans="1:2" x14ac:dyDescent="0.3">
      <c r="A6" s="4">
        <v>2024</v>
      </c>
      <c r="B6" s="6">
        <v>527176.10790000018</v>
      </c>
    </row>
    <row r="7" spans="1:2" x14ac:dyDescent="0.3">
      <c r="A7" s="4" t="s">
        <v>38</v>
      </c>
      <c r="B7" s="1"/>
    </row>
    <row r="8" spans="1:2" x14ac:dyDescent="0.3">
      <c r="A8" s="4">
        <v>2025</v>
      </c>
      <c r="B8" s="1">
        <v>1403008.62</v>
      </c>
    </row>
    <row r="9" spans="1:2" x14ac:dyDescent="0.3">
      <c r="A9" s="4">
        <v>2022</v>
      </c>
      <c r="B9" s="1">
        <v>-1338.3591000000015</v>
      </c>
    </row>
    <row r="10" spans="1:2" x14ac:dyDescent="0.3">
      <c r="A10" s="4" t="s">
        <v>39</v>
      </c>
      <c r="B10" s="5">
        <v>2074228.2600000002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4B55C-809D-44CB-8D91-0E6B4EC5045E}">
  <dimension ref="A1:P19"/>
  <sheetViews>
    <sheetView workbookViewId="0">
      <selection activeCell="F25" sqref="F25"/>
    </sheetView>
  </sheetViews>
  <sheetFormatPr defaultRowHeight="14.4" x14ac:dyDescent="0.3"/>
  <cols>
    <col min="8" max="8" width="14.21875" bestFit="1" customWidth="1"/>
    <col min="9" max="9" width="10.109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2025</v>
      </c>
      <c r="B2" t="s">
        <v>16</v>
      </c>
      <c r="C2">
        <v>658294</v>
      </c>
      <c r="D2">
        <v>6464</v>
      </c>
      <c r="E2" t="s">
        <v>17</v>
      </c>
      <c r="F2">
        <v>702475</v>
      </c>
      <c r="G2">
        <v>0.19500000000000001</v>
      </c>
      <c r="H2">
        <v>136982.625</v>
      </c>
      <c r="I2" s="3">
        <v>46022</v>
      </c>
      <c r="J2" t="s">
        <v>41</v>
      </c>
      <c r="K2" t="s">
        <v>19</v>
      </c>
      <c r="L2" t="s">
        <v>19</v>
      </c>
      <c r="M2" t="s">
        <v>20</v>
      </c>
      <c r="N2" t="s">
        <v>21</v>
      </c>
      <c r="O2">
        <v>202552652140</v>
      </c>
      <c r="P2" t="s">
        <v>22</v>
      </c>
    </row>
    <row r="3" spans="1:16" x14ac:dyDescent="0.3">
      <c r="A3">
        <v>2025</v>
      </c>
      <c r="B3" t="s">
        <v>23</v>
      </c>
      <c r="C3">
        <v>658294</v>
      </c>
      <c r="D3">
        <v>6464</v>
      </c>
      <c r="E3" t="s">
        <v>17</v>
      </c>
      <c r="F3">
        <v>700536</v>
      </c>
      <c r="G3">
        <v>0.19500000000000001</v>
      </c>
      <c r="H3">
        <v>136604.51999999999</v>
      </c>
      <c r="I3" s="3">
        <v>45992</v>
      </c>
      <c r="J3" t="s">
        <v>42</v>
      </c>
      <c r="K3" t="s">
        <v>19</v>
      </c>
      <c r="L3" t="s">
        <v>19</v>
      </c>
      <c r="M3" t="s">
        <v>20</v>
      </c>
      <c r="N3" t="s">
        <v>21</v>
      </c>
      <c r="O3">
        <v>202552374140</v>
      </c>
      <c r="P3" t="s">
        <v>22</v>
      </c>
    </row>
    <row r="4" spans="1:16" x14ac:dyDescent="0.3">
      <c r="A4">
        <v>2025</v>
      </c>
      <c r="B4" t="s">
        <v>24</v>
      </c>
      <c r="C4">
        <v>658294</v>
      </c>
      <c r="D4">
        <v>6464</v>
      </c>
      <c r="E4" t="s">
        <v>17</v>
      </c>
      <c r="F4">
        <v>700536</v>
      </c>
      <c r="G4">
        <v>0.19500000000000001</v>
      </c>
      <c r="H4">
        <v>136604.51999999999</v>
      </c>
      <c r="I4" s="3">
        <v>45961</v>
      </c>
      <c r="J4" t="s">
        <v>42</v>
      </c>
      <c r="K4" t="s">
        <v>19</v>
      </c>
      <c r="L4" t="s">
        <v>19</v>
      </c>
      <c r="M4" t="s">
        <v>20</v>
      </c>
      <c r="N4" t="s">
        <v>21</v>
      </c>
      <c r="O4">
        <v>202552215151</v>
      </c>
      <c r="P4" t="s">
        <v>22</v>
      </c>
    </row>
    <row r="5" spans="1:16" x14ac:dyDescent="0.3">
      <c r="A5">
        <v>2025</v>
      </c>
      <c r="B5" t="s">
        <v>25</v>
      </c>
      <c r="C5">
        <v>658294</v>
      </c>
      <c r="D5">
        <v>6464</v>
      </c>
      <c r="E5" t="s">
        <v>17</v>
      </c>
      <c r="F5">
        <v>700536</v>
      </c>
      <c r="G5">
        <v>0.19500000000000001</v>
      </c>
      <c r="H5">
        <v>136604.51999999999</v>
      </c>
      <c r="I5" s="3">
        <v>45930</v>
      </c>
      <c r="J5" t="s">
        <v>42</v>
      </c>
      <c r="K5" t="s">
        <v>19</v>
      </c>
      <c r="L5" t="s">
        <v>19</v>
      </c>
      <c r="M5" t="s">
        <v>20</v>
      </c>
      <c r="N5" t="s">
        <v>21</v>
      </c>
      <c r="O5">
        <v>202551955909</v>
      </c>
      <c r="P5" t="s">
        <v>22</v>
      </c>
    </row>
    <row r="6" spans="1:16" x14ac:dyDescent="0.3">
      <c r="A6">
        <v>2025</v>
      </c>
      <c r="B6" t="s">
        <v>26</v>
      </c>
      <c r="C6">
        <v>658294</v>
      </c>
      <c r="D6">
        <v>6464</v>
      </c>
      <c r="E6" t="s">
        <v>17</v>
      </c>
      <c r="F6">
        <v>724776</v>
      </c>
      <c r="G6">
        <v>0.19500000000000001</v>
      </c>
      <c r="H6">
        <v>141331.32</v>
      </c>
      <c r="I6" s="3">
        <v>45901</v>
      </c>
      <c r="J6" t="s">
        <v>43</v>
      </c>
      <c r="K6" t="s">
        <v>19</v>
      </c>
      <c r="L6" t="s">
        <v>19</v>
      </c>
      <c r="M6" t="s">
        <v>20</v>
      </c>
      <c r="N6" t="s">
        <v>21</v>
      </c>
      <c r="O6">
        <v>202551739848</v>
      </c>
      <c r="P6" t="s">
        <v>22</v>
      </c>
    </row>
    <row r="7" spans="1:16" x14ac:dyDescent="0.3">
      <c r="A7">
        <v>2025</v>
      </c>
      <c r="B7" t="s">
        <v>27</v>
      </c>
      <c r="C7">
        <v>658294</v>
      </c>
      <c r="D7">
        <v>6464</v>
      </c>
      <c r="E7" t="s">
        <v>17</v>
      </c>
      <c r="F7">
        <v>724776</v>
      </c>
      <c r="G7">
        <v>0.19500000000000001</v>
      </c>
      <c r="H7">
        <v>141331.32</v>
      </c>
      <c r="I7" s="3">
        <v>45869</v>
      </c>
      <c r="J7" t="s">
        <v>43</v>
      </c>
      <c r="K7" t="s">
        <v>19</v>
      </c>
      <c r="L7" t="s">
        <v>19</v>
      </c>
      <c r="M7" t="s">
        <v>20</v>
      </c>
      <c r="N7" t="s">
        <v>21</v>
      </c>
      <c r="O7">
        <v>202551542603</v>
      </c>
      <c r="P7" t="s">
        <v>22</v>
      </c>
    </row>
    <row r="8" spans="1:16" x14ac:dyDescent="0.3">
      <c r="A8">
        <v>2025</v>
      </c>
      <c r="B8" t="s">
        <v>28</v>
      </c>
      <c r="C8">
        <v>658294</v>
      </c>
      <c r="D8">
        <v>6464</v>
      </c>
      <c r="E8" t="s">
        <v>17</v>
      </c>
      <c r="F8">
        <v>724776</v>
      </c>
      <c r="G8">
        <v>0.19500000000000001</v>
      </c>
      <c r="H8">
        <v>141331.32</v>
      </c>
      <c r="I8" s="3">
        <v>45838</v>
      </c>
      <c r="J8" t="s">
        <v>43</v>
      </c>
      <c r="K8" t="s">
        <v>19</v>
      </c>
      <c r="L8" t="s">
        <v>19</v>
      </c>
      <c r="M8" t="s">
        <v>20</v>
      </c>
      <c r="N8" t="s">
        <v>21</v>
      </c>
      <c r="O8">
        <v>202551231175</v>
      </c>
      <c r="P8" t="s">
        <v>22</v>
      </c>
    </row>
    <row r="9" spans="1:16" x14ac:dyDescent="0.3">
      <c r="A9">
        <v>2025</v>
      </c>
      <c r="B9" t="s">
        <v>29</v>
      </c>
      <c r="C9">
        <v>658294</v>
      </c>
      <c r="D9">
        <v>6464</v>
      </c>
      <c r="E9" t="s">
        <v>17</v>
      </c>
      <c r="F9">
        <v>738835</v>
      </c>
      <c r="G9">
        <v>0.19500000000000001</v>
      </c>
      <c r="H9">
        <v>144072.82500000001</v>
      </c>
      <c r="I9" s="3">
        <v>45811</v>
      </c>
      <c r="J9" t="s">
        <v>44</v>
      </c>
      <c r="K9" t="s">
        <v>19</v>
      </c>
      <c r="L9" t="s">
        <v>19</v>
      </c>
      <c r="M9" t="s">
        <v>20</v>
      </c>
      <c r="N9" t="s">
        <v>21</v>
      </c>
      <c r="O9">
        <v>202551017652</v>
      </c>
      <c r="P9" t="s">
        <v>22</v>
      </c>
    </row>
    <row r="10" spans="1:16" x14ac:dyDescent="0.3">
      <c r="A10">
        <v>2025</v>
      </c>
      <c r="B10" t="s">
        <v>30</v>
      </c>
      <c r="C10">
        <v>658294</v>
      </c>
      <c r="D10">
        <v>6464</v>
      </c>
      <c r="E10" t="s">
        <v>17</v>
      </c>
      <c r="F10">
        <v>738835</v>
      </c>
      <c r="G10">
        <v>0.19500000000000001</v>
      </c>
      <c r="H10">
        <v>144072.82500000001</v>
      </c>
      <c r="I10" s="3">
        <v>45777</v>
      </c>
      <c r="J10" t="s">
        <v>44</v>
      </c>
      <c r="K10" t="s">
        <v>19</v>
      </c>
      <c r="L10" t="s">
        <v>19</v>
      </c>
      <c r="M10" t="s">
        <v>20</v>
      </c>
      <c r="N10" t="s">
        <v>21</v>
      </c>
      <c r="O10">
        <v>202550848888</v>
      </c>
      <c r="P10" t="s">
        <v>22</v>
      </c>
    </row>
    <row r="11" spans="1:16" x14ac:dyDescent="0.3">
      <c r="A11">
        <v>2025</v>
      </c>
      <c r="B11" t="s">
        <v>31</v>
      </c>
      <c r="C11">
        <v>658294</v>
      </c>
      <c r="D11">
        <v>6464</v>
      </c>
      <c r="E11" t="s">
        <v>17</v>
      </c>
      <c r="F11">
        <v>738835</v>
      </c>
      <c r="G11">
        <v>0.19500000000000001</v>
      </c>
      <c r="H11">
        <v>144072.82500000001</v>
      </c>
      <c r="I11" s="3">
        <v>45747</v>
      </c>
      <c r="J11" t="s">
        <v>44</v>
      </c>
      <c r="K11" t="s">
        <v>19</v>
      </c>
      <c r="L11" t="s">
        <v>19</v>
      </c>
      <c r="M11" t="s">
        <v>20</v>
      </c>
      <c r="N11" t="s">
        <v>21</v>
      </c>
      <c r="O11">
        <v>202550100890</v>
      </c>
      <c r="P11" t="s">
        <v>22</v>
      </c>
    </row>
    <row r="12" spans="1:16" x14ac:dyDescent="0.3">
      <c r="A12">
        <v>2024</v>
      </c>
      <c r="B12" t="s">
        <v>32</v>
      </c>
      <c r="C12">
        <v>658294</v>
      </c>
      <c r="D12">
        <v>6464</v>
      </c>
      <c r="E12" t="s">
        <v>17</v>
      </c>
      <c r="F12">
        <v>-8496606</v>
      </c>
      <c r="G12">
        <v>0.19500000000000001</v>
      </c>
      <c r="H12">
        <v>-1656838.17</v>
      </c>
      <c r="I12" s="3">
        <v>45716</v>
      </c>
      <c r="J12" t="s">
        <v>33</v>
      </c>
      <c r="K12" t="s">
        <v>19</v>
      </c>
      <c r="L12" t="s">
        <v>19</v>
      </c>
      <c r="M12" t="s">
        <v>20</v>
      </c>
      <c r="N12" t="s">
        <v>21</v>
      </c>
      <c r="O12" t="s">
        <v>45</v>
      </c>
      <c r="P12" t="s">
        <v>19</v>
      </c>
    </row>
    <row r="13" spans="1:16" x14ac:dyDescent="0.3">
      <c r="A13">
        <v>2024</v>
      </c>
      <c r="B13" t="s">
        <v>32</v>
      </c>
      <c r="C13">
        <v>658294</v>
      </c>
      <c r="D13">
        <v>6464</v>
      </c>
      <c r="E13" t="s">
        <v>17</v>
      </c>
      <c r="F13">
        <v>9765065.2200000007</v>
      </c>
      <c r="G13">
        <v>0.19500000000000001</v>
      </c>
      <c r="H13">
        <v>1904187.7179</v>
      </c>
      <c r="I13" s="3">
        <v>45716</v>
      </c>
      <c r="J13" t="s">
        <v>33</v>
      </c>
      <c r="K13" t="s">
        <v>19</v>
      </c>
      <c r="L13" t="s">
        <v>19</v>
      </c>
      <c r="M13" t="s">
        <v>20</v>
      </c>
      <c r="N13" t="s">
        <v>21</v>
      </c>
      <c r="O13" t="s">
        <v>45</v>
      </c>
      <c r="P13" t="s">
        <v>19</v>
      </c>
    </row>
    <row r="14" spans="1:16" x14ac:dyDescent="0.3">
      <c r="A14">
        <v>2024</v>
      </c>
      <c r="B14" t="s">
        <v>34</v>
      </c>
      <c r="C14">
        <v>658294</v>
      </c>
      <c r="D14">
        <v>6464</v>
      </c>
      <c r="E14" t="s">
        <v>17</v>
      </c>
      <c r="F14">
        <v>717504</v>
      </c>
      <c r="G14">
        <v>0.19500000000000001</v>
      </c>
      <c r="H14">
        <v>139913.28</v>
      </c>
      <c r="I14" s="3">
        <v>45716</v>
      </c>
      <c r="J14" t="s">
        <v>18</v>
      </c>
      <c r="K14" t="s">
        <v>19</v>
      </c>
      <c r="L14" t="s">
        <v>19</v>
      </c>
      <c r="M14" t="s">
        <v>20</v>
      </c>
      <c r="N14" t="s">
        <v>21</v>
      </c>
      <c r="O14">
        <v>202549694285</v>
      </c>
      <c r="P14" t="s">
        <v>22</v>
      </c>
    </row>
    <row r="15" spans="1:16" x14ac:dyDescent="0.3">
      <c r="A15">
        <v>2024</v>
      </c>
      <c r="B15" t="s">
        <v>35</v>
      </c>
      <c r="C15">
        <v>658294</v>
      </c>
      <c r="D15">
        <v>6464</v>
      </c>
      <c r="E15" t="s">
        <v>17</v>
      </c>
      <c r="F15">
        <v>717504</v>
      </c>
      <c r="G15">
        <v>0.19500000000000001</v>
      </c>
      <c r="H15">
        <v>139913.28</v>
      </c>
      <c r="I15" s="3">
        <v>45688</v>
      </c>
      <c r="J15" t="s">
        <v>18</v>
      </c>
      <c r="K15" t="s">
        <v>19</v>
      </c>
      <c r="L15" t="s">
        <v>19</v>
      </c>
      <c r="M15" t="s">
        <v>20</v>
      </c>
      <c r="N15" t="s">
        <v>21</v>
      </c>
      <c r="O15">
        <v>202449650714</v>
      </c>
      <c r="P15" t="s">
        <v>22</v>
      </c>
    </row>
    <row r="16" spans="1:16" x14ac:dyDescent="0.3">
      <c r="A16">
        <v>2022</v>
      </c>
      <c r="B16" t="s">
        <v>32</v>
      </c>
      <c r="C16">
        <v>658294</v>
      </c>
      <c r="D16">
        <v>6464</v>
      </c>
      <c r="E16" t="s">
        <v>17</v>
      </c>
      <c r="F16">
        <v>-10154702.880000001</v>
      </c>
      <c r="G16">
        <v>0.19500000000000001</v>
      </c>
      <c r="H16">
        <v>-1980167.0615999999</v>
      </c>
      <c r="I16" s="3">
        <v>45747</v>
      </c>
      <c r="J16" t="s">
        <v>33</v>
      </c>
      <c r="K16" t="s">
        <v>19</v>
      </c>
      <c r="L16" t="s">
        <v>19</v>
      </c>
      <c r="M16" t="s">
        <v>20</v>
      </c>
      <c r="N16" t="s">
        <v>21</v>
      </c>
      <c r="O16" t="s">
        <v>46</v>
      </c>
      <c r="P16" t="s">
        <v>19</v>
      </c>
    </row>
    <row r="17" spans="1:16" x14ac:dyDescent="0.3">
      <c r="A17">
        <v>2022</v>
      </c>
      <c r="B17" t="s">
        <v>32</v>
      </c>
      <c r="C17">
        <v>658294</v>
      </c>
      <c r="D17">
        <v>6464</v>
      </c>
      <c r="E17" t="s">
        <v>17</v>
      </c>
      <c r="F17">
        <v>10147839.5</v>
      </c>
      <c r="G17">
        <v>0.19500000000000001</v>
      </c>
      <c r="H17">
        <v>1978828.7024999999</v>
      </c>
      <c r="I17" s="3">
        <v>45747</v>
      </c>
      <c r="J17" t="s">
        <v>33</v>
      </c>
      <c r="K17" t="s">
        <v>19</v>
      </c>
      <c r="L17" t="s">
        <v>19</v>
      </c>
      <c r="M17" t="s">
        <v>20</v>
      </c>
      <c r="N17" t="s">
        <v>21</v>
      </c>
      <c r="O17" t="s">
        <v>46</v>
      </c>
      <c r="P17" t="s">
        <v>19</v>
      </c>
    </row>
    <row r="18" spans="1:16" x14ac:dyDescent="0.3">
      <c r="A18">
        <v>2021</v>
      </c>
      <c r="B18" t="s">
        <v>32</v>
      </c>
      <c r="C18">
        <v>658294</v>
      </c>
      <c r="D18">
        <v>6464</v>
      </c>
      <c r="E18" t="s">
        <v>17</v>
      </c>
      <c r="F18">
        <v>-8483590.8800000008</v>
      </c>
      <c r="G18">
        <v>0.19500000000000001</v>
      </c>
      <c r="H18">
        <v>-1654300.2216</v>
      </c>
      <c r="I18" s="3">
        <v>45747</v>
      </c>
      <c r="J18" t="s">
        <v>33</v>
      </c>
      <c r="K18" t="s">
        <v>19</v>
      </c>
      <c r="L18" t="s">
        <v>19</v>
      </c>
      <c r="M18" t="s">
        <v>20</v>
      </c>
      <c r="N18" t="s">
        <v>21</v>
      </c>
      <c r="O18" t="s">
        <v>46</v>
      </c>
      <c r="P18" t="s">
        <v>19</v>
      </c>
    </row>
    <row r="19" spans="1:16" x14ac:dyDescent="0.3">
      <c r="A19">
        <v>2021</v>
      </c>
      <c r="B19" t="s">
        <v>32</v>
      </c>
      <c r="C19">
        <v>658294</v>
      </c>
      <c r="D19">
        <v>6464</v>
      </c>
      <c r="E19" t="s">
        <v>17</v>
      </c>
      <c r="F19">
        <v>9229139.0399999991</v>
      </c>
      <c r="G19">
        <v>0.19500000000000001</v>
      </c>
      <c r="H19">
        <v>1799682.1128</v>
      </c>
      <c r="I19" s="3">
        <v>45747</v>
      </c>
      <c r="J19" t="s">
        <v>33</v>
      </c>
      <c r="K19" t="s">
        <v>19</v>
      </c>
      <c r="L19" t="s">
        <v>19</v>
      </c>
      <c r="M19" t="s">
        <v>20</v>
      </c>
      <c r="N19" t="s">
        <v>21</v>
      </c>
      <c r="O19" t="s">
        <v>46</v>
      </c>
      <c r="P1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Foglio3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Moro</dc:creator>
  <cp:lastModifiedBy>Sara Rigato</cp:lastModifiedBy>
  <dcterms:created xsi:type="dcterms:W3CDTF">2025-06-20T15:32:16Z</dcterms:created>
  <dcterms:modified xsi:type="dcterms:W3CDTF">2026-05-22T08:08:30Z</dcterms:modified>
</cp:coreProperties>
</file>